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<sst xmlns="http://schemas.openxmlformats.org/spreadsheetml/2006/main" count="59" uniqueCount="49">
  <si>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RECEIPTS</t>
  </si>
  <si>
    <t>Interest</t>
  </si>
  <si>
    <t>Lettings</t>
  </si>
  <si>
    <t>Away weekend – nett</t>
  </si>
  <si>
    <t>Sundry</t>
  </si>
  <si>
    <t xml:space="preserve">  TOTAL</t>
  </si>
  <si>
    <t>PAYMENTS</t>
  </si>
  <si>
    <t>Circuit Assessment</t>
  </si>
  <si>
    <t xml:space="preserve">Repairs &amp; Renewals </t>
  </si>
  <si>
    <t>Light/heat/cleaning</t>
  </si>
  <si>
    <t>Insurance/Licences/Biffa</t>
  </si>
  <si>
    <t>Youth/Sunday Club</t>
  </si>
  <si>
    <t>Organists</t>
  </si>
  <si>
    <t xml:space="preserve">Away weekend </t>
  </si>
  <si>
    <t>Cliff College mission</t>
  </si>
  <si>
    <t>Benevolence Fund</t>
  </si>
  <si>
    <t>TOTAL</t>
  </si>
  <si>
    <t xml:space="preserve">Sunday coffee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</si>
  <si>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</si>
  <si>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</t>
  </si>
  <si>
    <t>Notes and comments on the Accounts:</t>
  </si>
  <si>
    <t>Collections</t>
  </si>
  <si>
    <t xml:space="preserve"> ( including Gift Aid £11,552)</t>
  </si>
  <si>
    <t>Donations</t>
  </si>
  <si>
    <t>1/9/15 - 23/1/16</t>
  </si>
  <si>
    <t>Gas</t>
  </si>
  <si>
    <t>Electricity</t>
  </si>
  <si>
    <t>Cleaning</t>
  </si>
  <si>
    <t>Insurance</t>
  </si>
  <si>
    <t>Licences</t>
  </si>
  <si>
    <t>Biffa Waste Disposal</t>
  </si>
  <si>
    <t>HATFIELD ROAD METHODIST CHURCH</t>
  </si>
  <si>
    <t>TREASURER'S REPORT TO CHURCH COUNCIL ON 9/2/2016</t>
  </si>
  <si>
    <t>Summary below of unaudited accounts based on bank reconciled figures as at 23/1/2016</t>
  </si>
  <si>
    <t>Water Rates</t>
  </si>
  <si>
    <t>Stationery/copying</t>
  </si>
  <si>
    <t>Bible notes</t>
  </si>
  <si>
    <t>1/9/14 -  31/8/15</t>
  </si>
  <si>
    <t>6.   The Circuit Assessment is £45900 for the current year.</t>
  </si>
  <si>
    <t>7.   Three repair bills of unknown amounts are awaited</t>
  </si>
  <si>
    <t>1.   A sum must be agreed for the Benevolence Fund for the current year</t>
  </si>
  <si>
    <t>5.   The balance held at 23/1/2016 for charities was £4307</t>
  </si>
  <si>
    <t>2.   There was a surplus of income over expenditure of £16688.   This includes a donation of £15k</t>
  </si>
  <si>
    <t xml:space="preserve">Philip Eaton  Church Treasurer </t>
  </si>
  <si>
    <t>Est</t>
  </si>
  <si>
    <r>
      <t xml:space="preserve">3.   The balance at 23/1/2016 was </t>
    </r>
    <r>
      <rPr>
        <i/>
        <sz val="12"/>
        <color indexed="8"/>
        <rFont val="Calibri"/>
        <family val="0"/>
      </rPr>
      <t>£87775</t>
    </r>
    <r>
      <rPr>
        <sz val="12"/>
        <color indexed="8"/>
        <rFont val="Calibri"/>
        <family val="2"/>
      </rPr>
      <t xml:space="preserve">  (2014/15 £70,232). This includes estimated interest of £25 for 31 12 15</t>
    </r>
  </si>
  <si>
    <t>4.   The Church's reserves policy is to hold a sum equal to 6 months' normal expenditure, which on the 2014/15 figures) is £32,265</t>
  </si>
  <si>
    <t>Stationery/paper/copying (net of users payments)</t>
  </si>
  <si>
    <t>8.   Collections include two services where monies were set aside for charities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</si>
</sst>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8"/>
      <name val="Calibri"/>
      <family val="2"/>
    </font>
    <font>
      <sz val="14"/>
      <color indexed="8"/>
      <name val="Calibri"/>
      <family val="0"/>
    </font>
    <font>
      <sz val="12"/>
      <color indexed="8"/>
      <name val="Arial"/>
      <family val="0"/>
    </font>
    <font>
      <i/>
      <sz val="12"/>
      <color indexed="8"/>
      <name val="Calibri"/>
      <family val="0"/>
    </font>
    <font>
      <u val="single"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200" zoomScaleNormal="200" zoomScalePageLayoutView="200" workbookViewId="0" topLeftCell="A1">
      <selection activeCell="A57" sqref="A57"/>
    </sheetView>
  </sheetViews>
  <sheetFormatPr defaultColWidth="11.00390625" defaultRowHeight="15.75"/>
  <cols>
    <col min="1" max="1" width="42.375" style="0" customWidth="1"/>
    <col min="2" max="2" width="7.125" style="0" customWidth="1"/>
    <col min="3" max="3" width="8.00390625" style="0" customWidth="1"/>
    <col min="4" max="4" width="4.125" style="0" bestFit="1" customWidth="1"/>
    <col min="5" max="5" width="8.875" style="0" customWidth="1"/>
    <col min="7" max="7" width="5.875" style="0" bestFit="1" customWidth="1"/>
    <col min="8" max="9" width="6.875" style="0" bestFit="1" customWidth="1"/>
    <col min="10" max="10" width="7.125" style="0" bestFit="1" customWidth="1"/>
  </cols>
  <sheetData>
    <row r="1" ht="18.75">
      <c r="A1" s="6" t="s">
        <v>31</v>
      </c>
    </row>
    <row r="3" ht="15.75">
      <c r="A3" t="s">
        <v>32</v>
      </c>
    </row>
    <row r="5" spans="1:5" ht="15.75">
      <c r="A5" s="8" t="s">
        <v>33</v>
      </c>
      <c r="B5" s="8"/>
      <c r="C5" s="8"/>
      <c r="D5" s="8"/>
      <c r="E5" s="8"/>
    </row>
    <row r="6" spans="1:5" ht="15.75">
      <c r="A6" s="8"/>
      <c r="B6" s="8"/>
      <c r="C6" s="8"/>
      <c r="D6" s="8"/>
      <c r="E6" s="8"/>
    </row>
    <row r="7" spans="1:5" ht="15.75">
      <c r="A7" s="8"/>
      <c r="B7" s="11" t="s">
        <v>24</v>
      </c>
      <c r="C7" s="11"/>
      <c r="D7" s="8"/>
      <c r="E7" s="8" t="s">
        <v>37</v>
      </c>
    </row>
    <row r="8" spans="1:2" ht="15.75">
      <c r="A8" s="1" t="s">
        <v>0</v>
      </c>
      <c r="B8" s="1"/>
    </row>
    <row r="9" spans="1:2" ht="15.75">
      <c r="A9" s="2"/>
      <c r="B9" s="2"/>
    </row>
    <row r="10" spans="1:6" ht="15.75">
      <c r="A10" s="7" t="s">
        <v>21</v>
      </c>
      <c r="B10" s="8"/>
      <c r="C10" s="8">
        <v>21694</v>
      </c>
      <c r="D10" s="8"/>
      <c r="E10" s="8">
        <v>61487</v>
      </c>
      <c r="F10" s="8" t="s">
        <v>22</v>
      </c>
    </row>
    <row r="11" spans="1:6" ht="15.75">
      <c r="A11" s="7" t="s">
        <v>1</v>
      </c>
      <c r="B11" s="8"/>
      <c r="C11" s="8">
        <v>108</v>
      </c>
      <c r="D11" s="8" t="s">
        <v>44</v>
      </c>
      <c r="E11" s="8">
        <v>302</v>
      </c>
      <c r="F11" s="8"/>
    </row>
    <row r="12" spans="1:6" ht="15.75">
      <c r="A12" s="7" t="s">
        <v>2</v>
      </c>
      <c r="B12" s="8"/>
      <c r="C12" s="8">
        <v>3291</v>
      </c>
      <c r="D12" s="8"/>
      <c r="E12" s="8">
        <v>9862</v>
      </c>
      <c r="F12" s="8"/>
    </row>
    <row r="13" spans="1:6" ht="15.75">
      <c r="A13" s="7" t="s">
        <v>23</v>
      </c>
      <c r="B13" s="8"/>
      <c r="C13" s="8">
        <v>18273</v>
      </c>
      <c r="D13" s="8"/>
      <c r="E13" s="8">
        <v>3330</v>
      </c>
      <c r="F13" s="8" t="s">
        <v>18</v>
      </c>
    </row>
    <row r="14" spans="1:6" ht="15.75">
      <c r="A14" s="7" t="s">
        <v>3</v>
      </c>
      <c r="B14" s="8"/>
      <c r="C14" s="8">
        <v>0</v>
      </c>
      <c r="D14" s="8"/>
      <c r="E14" s="8">
        <v>8850</v>
      </c>
      <c r="F14" s="8"/>
    </row>
    <row r="15" spans="1:6" ht="15.75">
      <c r="A15" s="7" t="s">
        <v>17</v>
      </c>
      <c r="B15" s="8"/>
      <c r="C15" s="8">
        <v>170</v>
      </c>
      <c r="D15" s="8"/>
      <c r="E15" s="8">
        <v>370</v>
      </c>
      <c r="F15" s="8"/>
    </row>
    <row r="16" spans="1:6" ht="15.75">
      <c r="A16" s="7" t="s">
        <v>4</v>
      </c>
      <c r="B16" s="8"/>
      <c r="C16" s="8">
        <v>4</v>
      </c>
      <c r="D16" s="8"/>
      <c r="E16" s="8">
        <v>733</v>
      </c>
      <c r="F16" s="8"/>
    </row>
    <row r="17" spans="1:6" ht="15.75">
      <c r="A17" s="7" t="s">
        <v>19</v>
      </c>
      <c r="B17" s="8"/>
      <c r="C17" s="8"/>
      <c r="D17" s="8"/>
      <c r="E17" s="8"/>
      <c r="F17" s="8"/>
    </row>
    <row r="18" spans="1:9" ht="15.75">
      <c r="A18" s="2" t="s">
        <v>5</v>
      </c>
      <c r="B18" s="8"/>
      <c r="C18" s="8">
        <f>SUM(C10:C16)</f>
        <v>43540</v>
      </c>
      <c r="D18" s="8" t="s">
        <v>18</v>
      </c>
      <c r="E18" s="8">
        <f>SUM(E10:E16)</f>
        <v>84934</v>
      </c>
      <c r="I18" s="4" t="s">
        <v>18</v>
      </c>
    </row>
    <row r="19" spans="2:10" ht="15.75">
      <c r="B19" s="8"/>
      <c r="C19" s="8"/>
      <c r="D19" s="8"/>
      <c r="E19" s="8"/>
      <c r="J19" s="2" t="s">
        <v>18</v>
      </c>
    </row>
    <row r="20" spans="1:5" ht="15.75">
      <c r="A20" s="2"/>
      <c r="B20" s="8"/>
      <c r="C20" s="8"/>
      <c r="D20" s="8"/>
      <c r="E20" s="8"/>
    </row>
    <row r="21" spans="1:5" ht="15.75">
      <c r="A21" s="1" t="s">
        <v>6</v>
      </c>
      <c r="B21" s="8"/>
      <c r="C21" s="8"/>
      <c r="D21" s="8"/>
      <c r="E21" s="8"/>
    </row>
    <row r="22" spans="1:5" ht="15.75">
      <c r="A22" s="2"/>
      <c r="B22" s="8"/>
      <c r="C22" s="8"/>
      <c r="D22" s="8"/>
      <c r="E22" s="8"/>
    </row>
    <row r="23" spans="1:5" ht="15.75">
      <c r="A23" s="3" t="s">
        <v>7</v>
      </c>
      <c r="B23" s="8"/>
      <c r="C23" s="8">
        <v>19125</v>
      </c>
      <c r="D23" s="8"/>
      <c r="E23" s="8">
        <v>45075</v>
      </c>
    </row>
    <row r="24" spans="1:5" ht="15.75">
      <c r="A24" s="3" t="s">
        <v>8</v>
      </c>
      <c r="B24" s="8"/>
      <c r="C24" s="8">
        <v>31</v>
      </c>
      <c r="D24" s="8"/>
      <c r="E24" s="8">
        <v>2689</v>
      </c>
    </row>
    <row r="25" spans="1:5" ht="15.75">
      <c r="A25" s="3" t="s">
        <v>25</v>
      </c>
      <c r="B25" s="8">
        <v>963</v>
      </c>
      <c r="C25" s="8"/>
      <c r="D25" s="8"/>
      <c r="E25" s="8"/>
    </row>
    <row r="26" spans="1:5" ht="15.75">
      <c r="A26" s="3" t="s">
        <v>26</v>
      </c>
      <c r="B26" s="8">
        <v>749</v>
      </c>
      <c r="C26" s="8"/>
      <c r="D26" s="8"/>
      <c r="E26" s="8"/>
    </row>
    <row r="27" spans="1:5" ht="15.75">
      <c r="A27" s="3" t="s">
        <v>34</v>
      </c>
      <c r="B27" s="8">
        <v>86</v>
      </c>
      <c r="C27" s="8"/>
      <c r="D27" s="8"/>
      <c r="E27" s="8"/>
    </row>
    <row r="28" spans="1:5" ht="15.75">
      <c r="A28" s="3" t="s">
        <v>27</v>
      </c>
      <c r="B28" s="9">
        <v>1759</v>
      </c>
      <c r="C28" s="8"/>
      <c r="D28" s="8"/>
      <c r="E28" s="8"/>
    </row>
    <row r="29" spans="1:5" ht="15.75">
      <c r="A29" s="3" t="s">
        <v>9</v>
      </c>
      <c r="B29" s="8"/>
      <c r="C29" s="8">
        <f>SUM(B25:B28)</f>
        <v>3557</v>
      </c>
      <c r="D29" s="8"/>
      <c r="E29" s="8">
        <v>10001</v>
      </c>
    </row>
    <row r="30" spans="1:5" ht="15.75">
      <c r="A30" s="3" t="s">
        <v>28</v>
      </c>
      <c r="B30" s="8">
        <v>2478</v>
      </c>
      <c r="C30" s="8"/>
      <c r="D30" s="8"/>
      <c r="E30" s="8"/>
    </row>
    <row r="31" spans="1:5" ht="15.75">
      <c r="A31" s="3" t="s">
        <v>29</v>
      </c>
      <c r="B31" s="8">
        <v>0</v>
      </c>
      <c r="C31" s="8"/>
      <c r="D31" s="8"/>
      <c r="E31" s="8"/>
    </row>
    <row r="32" spans="1:5" ht="15.75">
      <c r="A32" s="3" t="s">
        <v>30</v>
      </c>
      <c r="B32" s="9">
        <v>679</v>
      </c>
      <c r="C32" s="8"/>
      <c r="D32" s="8"/>
      <c r="E32" s="8"/>
    </row>
    <row r="33" spans="1:5" ht="15.75">
      <c r="A33" s="3" t="s">
        <v>10</v>
      </c>
      <c r="B33" s="8"/>
      <c r="C33" s="8">
        <f>SUM(B30:B32)</f>
        <v>3157</v>
      </c>
      <c r="D33" s="8"/>
      <c r="E33" s="8">
        <v>3609</v>
      </c>
    </row>
    <row r="34" spans="1:5" ht="15.75">
      <c r="A34" s="3" t="s">
        <v>11</v>
      </c>
      <c r="B34" s="8"/>
      <c r="C34" s="8">
        <v>0</v>
      </c>
      <c r="D34" s="8"/>
      <c r="E34" s="8">
        <v>187</v>
      </c>
    </row>
    <row r="35" spans="1:5" ht="15.75">
      <c r="A35" s="3" t="s">
        <v>35</v>
      </c>
      <c r="B35" s="8">
        <v>-134</v>
      </c>
      <c r="C35" s="8"/>
      <c r="D35" s="8"/>
      <c r="E35" s="8">
        <v>647</v>
      </c>
    </row>
    <row r="36" spans="1:5" ht="15.75">
      <c r="A36" s="3" t="s">
        <v>36</v>
      </c>
      <c r="B36" s="9">
        <v>-31</v>
      </c>
      <c r="C36" s="8"/>
      <c r="D36" s="8"/>
      <c r="E36" s="8"/>
    </row>
    <row r="37" spans="1:5" ht="15.75">
      <c r="A37" s="3" t="s">
        <v>47</v>
      </c>
      <c r="B37" s="8"/>
      <c r="C37" s="8">
        <f>B35+B36</f>
        <v>-165</v>
      </c>
      <c r="D37" s="8"/>
      <c r="E37" s="8">
        <v>647</v>
      </c>
    </row>
    <row r="38" spans="1:5" ht="15.75">
      <c r="A38" s="3" t="s">
        <v>12</v>
      </c>
      <c r="B38" s="8"/>
      <c r="C38" s="8">
        <v>300</v>
      </c>
      <c r="D38" s="8"/>
      <c r="E38" s="8">
        <v>425</v>
      </c>
    </row>
    <row r="39" spans="1:5" ht="15.75">
      <c r="A39" s="3" t="s">
        <v>23</v>
      </c>
      <c r="B39" s="8"/>
      <c r="C39" s="8">
        <v>415</v>
      </c>
      <c r="D39" s="8"/>
      <c r="E39" s="8">
        <v>35</v>
      </c>
    </row>
    <row r="40" spans="1:5" ht="15.75">
      <c r="A40" s="3" t="s">
        <v>13</v>
      </c>
      <c r="B40" s="8"/>
      <c r="C40" s="8">
        <v>0</v>
      </c>
      <c r="D40" s="8"/>
      <c r="E40" s="8">
        <v>4850</v>
      </c>
    </row>
    <row r="41" spans="1:5" ht="15.75">
      <c r="A41" s="3" t="s">
        <v>14</v>
      </c>
      <c r="B41" s="8"/>
      <c r="C41" s="8">
        <v>0</v>
      </c>
      <c r="D41" s="8"/>
      <c r="E41" s="8">
        <v>474</v>
      </c>
    </row>
    <row r="42" spans="1:5" ht="15.75">
      <c r="A42" s="3" t="s">
        <v>15</v>
      </c>
      <c r="B42" s="8"/>
      <c r="C42" s="8">
        <v>0</v>
      </c>
      <c r="D42" s="8"/>
      <c r="E42" s="8">
        <v>250</v>
      </c>
    </row>
    <row r="43" spans="1:5" ht="15.75">
      <c r="A43" s="3" t="s">
        <v>4</v>
      </c>
      <c r="B43" s="8"/>
      <c r="C43" s="8">
        <v>324</v>
      </c>
      <c r="D43" s="8"/>
      <c r="E43" s="8">
        <v>1135</v>
      </c>
    </row>
    <row r="44" spans="1:10" ht="15.75">
      <c r="A44" s="3"/>
      <c r="B44" s="8"/>
      <c r="C44" s="8"/>
      <c r="D44" s="8"/>
      <c r="E44" s="8" t="s">
        <v>18</v>
      </c>
      <c r="J44" s="2" t="s">
        <v>18</v>
      </c>
    </row>
    <row r="45" spans="1:9" ht="15.75">
      <c r="A45" s="3" t="s">
        <v>16</v>
      </c>
      <c r="B45" s="8"/>
      <c r="C45" s="8">
        <f>SUM(C23:C43)</f>
        <v>26744</v>
      </c>
      <c r="D45" s="8" t="s">
        <v>18</v>
      </c>
      <c r="E45" s="8">
        <f>SUM(E23:E43)</f>
        <v>70024</v>
      </c>
      <c r="I45" s="3" t="s">
        <v>18</v>
      </c>
    </row>
    <row r="46" spans="1:10" ht="15.75">
      <c r="A46" s="3"/>
      <c r="B46" s="3"/>
      <c r="C46" s="3"/>
      <c r="D46" s="3"/>
      <c r="E46" s="3"/>
      <c r="J46" s="2" t="s">
        <v>18</v>
      </c>
    </row>
    <row r="47" spans="1:5" ht="15.75">
      <c r="A47" s="3"/>
      <c r="B47" s="3"/>
      <c r="C47" s="3"/>
      <c r="D47" s="3"/>
      <c r="E47" s="3"/>
    </row>
    <row r="48" spans="1:5" ht="15.75">
      <c r="A48" s="3" t="s">
        <v>20</v>
      </c>
      <c r="B48" s="3"/>
      <c r="C48" s="3"/>
      <c r="D48" s="3"/>
      <c r="E48" s="3"/>
    </row>
    <row r="49" spans="1:5" ht="15.75">
      <c r="A49" s="3" t="s">
        <v>40</v>
      </c>
      <c r="B49" s="3"/>
      <c r="C49" s="3"/>
      <c r="D49" s="3"/>
      <c r="E49" s="3"/>
    </row>
    <row r="50" spans="1:5" s="5" customFormat="1" ht="15.75">
      <c r="A50" s="3" t="s">
        <v>42</v>
      </c>
      <c r="B50" s="3"/>
      <c r="C50" s="3"/>
      <c r="D50" s="3"/>
      <c r="E50" s="3"/>
    </row>
    <row r="51" spans="1:5" ht="15.75">
      <c r="A51" s="3" t="s">
        <v>45</v>
      </c>
      <c r="B51" s="3"/>
      <c r="C51" s="3"/>
      <c r="D51" s="3"/>
      <c r="E51" s="3"/>
    </row>
    <row r="52" spans="1:5" ht="15.75">
      <c r="A52" s="3" t="s">
        <v>46</v>
      </c>
      <c r="B52" s="3"/>
      <c r="C52" s="3"/>
      <c r="D52" s="3"/>
      <c r="E52" s="3"/>
    </row>
    <row r="53" spans="1:5" ht="15.75">
      <c r="A53" s="3" t="s">
        <v>41</v>
      </c>
      <c r="B53" s="3"/>
      <c r="C53" s="3"/>
      <c r="D53" s="3"/>
      <c r="E53" s="3"/>
    </row>
    <row r="54" spans="1:5" ht="15.75">
      <c r="A54" s="3" t="s">
        <v>38</v>
      </c>
      <c r="B54" s="3"/>
      <c r="C54" s="3"/>
      <c r="D54" s="3"/>
      <c r="E54" s="3"/>
    </row>
    <row r="55" spans="1:5" ht="15.75">
      <c r="A55" s="3" t="s">
        <v>39</v>
      </c>
      <c r="B55" s="3"/>
      <c r="C55" s="3"/>
      <c r="D55" s="3"/>
      <c r="E55" s="3"/>
    </row>
    <row r="56" spans="1:5" ht="15.75">
      <c r="A56" s="3" t="s">
        <v>48</v>
      </c>
      <c r="B56" s="3"/>
      <c r="C56" s="3"/>
      <c r="D56" s="3"/>
      <c r="E56" s="3"/>
    </row>
    <row r="58" ht="15.75">
      <c r="A58" s="3" t="s">
        <v>43</v>
      </c>
    </row>
    <row r="59" ht="15.75">
      <c r="A59" s="10">
        <v>42403</v>
      </c>
    </row>
  </sheetData>
  <sheetProtection/>
  <mergeCells count="1">
    <mergeCell ref="B7:C7"/>
  </mergeCells>
  <printOptions/>
  <pageMargins left="0.7500000000000001" right="0.7500000000000001" top="1" bottom="1" header="0.5" footer="0.5"/>
  <pageSetup fitToHeight="1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Eaton</dc:creator>
  <cp:keywords/>
  <dc:description/>
  <cp:lastModifiedBy>Chris</cp:lastModifiedBy>
  <cp:lastPrinted>2016-02-03T21:06:00Z</cp:lastPrinted>
  <dcterms:created xsi:type="dcterms:W3CDTF">2016-01-19T16:19:15Z</dcterms:created>
  <dcterms:modified xsi:type="dcterms:W3CDTF">2016-03-12T20:28:58Z</dcterms:modified>
  <cp:category/>
  <cp:version/>
  <cp:contentType/>
  <cp:contentStatus/>
</cp:coreProperties>
</file>